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5075" activeTab="0"/>
  </bookViews>
  <sheets>
    <sheet name="Abiturchecker" sheetId="1" r:id="rId1"/>
    <sheet name="Tabelle2" sheetId="2" state="hidden" r:id="rId2"/>
    <sheet name="Tabelle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<sst xmlns="http://schemas.openxmlformats.org/spreadsheetml/2006/main" count="15" uniqueCount="12">
  <si>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1. LK</t>
  </si>
  <si>
    <t>2. LK</t>
  </si>
  <si>
    <t>3. GK</t>
  </si>
  <si>
    <t>4. GK</t>
  </si>
  <si>
    <t>Punkte</t>
  </si>
  <si>
    <t>Gesamtpunkte</t>
  </si>
  <si>
    <t>Durchschnittsnote</t>
  </si>
  <si>
    <t>Block I (Zulassung zur Abiturprüfung)</t>
  </si>
  <si>
    <t>Block II (Abiturprüfung)</t>
  </si>
  <si>
    <r>
      <t xml:space="preserve">Abiturendergebis </t>
    </r>
    <r>
      <rPr>
        <sz val="14"/>
        <color indexed="8"/>
        <rFont val="Calibri"/>
        <family val="2"/>
      </rPr>
      <t>nach APO-GOSt C</t>
    </r>
  </si>
  <si>
    <t>Ø</t>
  </si>
  <si>
    <r>
      <t xml:space="preserve">© 2013 KTG by </t>
    </r>
    <r>
      <rPr>
        <i/>
        <sz val="8"/>
        <color indexed="8"/>
        <rFont val="Calibri"/>
        <family val="2"/>
      </rPr>
      <t>Di</t>
    </r>
    <r>
      <rPr>
        <sz val="8"/>
        <color indexed="8"/>
        <rFont val="Calibri"/>
        <family val="2"/>
      </rPr>
      <t>Naro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</si>
</sst>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0" fillId="33" borderId="0" xfId="0" applyFill="1" applyAlignment="1" applyProtection="1">
      <alignment vertical="center"/>
      <protection hidden="1"/>
    </xf>
    <xf numFmtId="0" fontId="42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41" fillId="34" borderId="0" xfId="0" applyFont="1" applyFill="1" applyAlignment="1" applyProtection="1">
      <alignment horizontal="right" vertical="center"/>
      <protection hidden="1"/>
    </xf>
    <xf numFmtId="0" fontId="41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8" borderId="0" xfId="21" applyFont="1" applyAlignment="1" applyProtection="1">
      <alignment vertical="center"/>
      <protection hidden="1"/>
    </xf>
    <xf numFmtId="0" fontId="0" fillId="8" borderId="0" xfId="21" applyAlignment="1" applyProtection="1">
      <alignment vertical="center"/>
      <protection hidden="1"/>
    </xf>
    <xf numFmtId="2" fontId="29" fillId="8" borderId="0" xfId="21" applyNumberFormat="1" applyFont="1" applyAlignment="1" applyProtection="1">
      <alignment horizontal="right" vertical="center"/>
      <protection hidden="1"/>
    </xf>
    <xf numFmtId="0" fontId="43" fillId="33" borderId="0" xfId="0" applyFont="1" applyFill="1" applyAlignment="1" applyProtection="1">
      <alignment vertical="center"/>
      <protection hidden="1"/>
    </xf>
    <xf numFmtId="0" fontId="25" fillId="14" borderId="0" xfId="27" applyAlignment="1" applyProtection="1">
      <alignment vertical="center"/>
      <protection hidden="1"/>
    </xf>
    <xf numFmtId="0" fontId="25" fillId="25" borderId="0" xfId="38" applyAlignment="1" applyProtection="1">
      <alignment vertical="center"/>
      <protection hidden="1"/>
    </xf>
    <xf numFmtId="0" fontId="44" fillId="25" borderId="0" xfId="38" applyFont="1" applyAlignment="1" applyProtection="1">
      <alignment horizontal="center" vertical="center"/>
      <protection hidden="1"/>
    </xf>
    <xf numFmtId="164" fontId="44" fillId="25" borderId="0" xfId="38" applyNumberFormat="1" applyFont="1" applyAlignment="1" applyProtection="1">
      <alignment horizontal="center" vertical="center"/>
      <protection hidden="1"/>
    </xf>
    <xf numFmtId="0" fontId="41" fillId="33" borderId="0" xfId="0" applyFont="1" applyFill="1" applyAlignment="1" applyProtection="1">
      <alignment vertical="center"/>
      <protection hidden="1"/>
    </xf>
    <xf numFmtId="0" fontId="41" fillId="33" borderId="0" xfId="0" applyFont="1" applyFill="1" applyAlignment="1" applyProtection="1">
      <alignment/>
      <protection hidden="1"/>
    </xf>
    <xf numFmtId="0" fontId="28" fillId="27" borderId="2" xfId="42" applyAlignment="1" applyProtection="1">
      <alignment horizontal="center" vertical="center"/>
      <protection hidden="1" locked="0"/>
    </xf>
    <xf numFmtId="0" fontId="45" fillId="27" borderId="2" xfId="42" applyFont="1" applyAlignment="1" applyProtection="1">
      <alignment horizontal="center" vertical="center"/>
      <protection hidden="1" locked="0"/>
    </xf>
    <xf numFmtId="0" fontId="40" fillId="14" borderId="10" xfId="27" applyFont="1" applyBorder="1" applyAlignment="1" applyProtection="1">
      <alignment horizontal="center" vertical="center"/>
      <protection hidden="1"/>
    </xf>
    <xf numFmtId="2" fontId="40" fillId="14" borderId="0" xfId="27" applyNumberFormat="1" applyFont="1" applyAlignment="1" applyProtection="1">
      <alignment horizontal="right" vertical="center"/>
      <protection hidden="1"/>
    </xf>
    <xf numFmtId="0" fontId="25" fillId="14" borderId="0" xfId="27" applyAlignment="1" applyProtection="1">
      <alignment horizontal="center" vertical="center"/>
      <protection hidden="1"/>
    </xf>
    <xf numFmtId="0" fontId="25" fillId="14" borderId="0" xfId="27" applyAlignment="1" applyProtection="1">
      <alignment horizontal="left" vertical="center"/>
      <protection hidden="1"/>
    </xf>
    <xf numFmtId="0" fontId="43" fillId="33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/>
        <i val="0"/>
        <strike val="0"/>
        <color rgb="FF00B050"/>
      </font>
    </dxf>
    <dxf>
      <font>
        <b/>
        <i val="0"/>
        <color theme="9" tint="-0.4999699890613556"/>
      </font>
    </dxf>
    <dxf>
      <font>
        <b/>
        <i val="0"/>
        <strike val="0"/>
        <color rgb="FF00B050"/>
      </font>
      <border/>
    </dxf>
    <dxf>
      <font>
        <b/>
        <i val="0"/>
        <color theme="9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K17" sqref="K17"/>
    </sheetView>
  </sheetViews>
  <sheetFormatPr defaultColWidth="11.421875" defaultRowHeight="15"/>
  <cols>
    <col min="1" max="1" width="3.7109375" style="0" customWidth="1"/>
    <col min="2" max="2" width="23.7109375" style="0" customWidth="1"/>
    <col min="3" max="3" width="6.7109375" style="0" customWidth="1"/>
    <col min="4" max="4" width="5.7109375" style="0" customWidth="1"/>
    <col min="5" max="5" width="6.7109375" style="0" customWidth="1"/>
    <col min="6" max="6" width="8.7109375" style="0" customWidth="1"/>
    <col min="7" max="7" width="6.7109375" style="0" customWidth="1"/>
    <col min="8" max="8" width="3.7109375" style="0" customWidth="1"/>
  </cols>
  <sheetData>
    <row r="1" spans="1:8" ht="9.75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4" t="s">
        <v>9</v>
      </c>
      <c r="C2" s="5"/>
      <c r="D2" s="5"/>
      <c r="E2" s="5"/>
      <c r="F2" s="5"/>
      <c r="G2" s="6" t="s">
        <v>11</v>
      </c>
      <c r="H2" s="7"/>
    </row>
    <row r="3" spans="1:8" ht="15" customHeight="1">
      <c r="A3" s="3"/>
      <c r="B3" s="3"/>
      <c r="C3" s="3"/>
      <c r="D3" s="3"/>
      <c r="E3" s="3" t="s">
        <v>4</v>
      </c>
      <c r="F3" s="8" t="s">
        <v>10</v>
      </c>
      <c r="G3" s="3" t="s">
        <v>4</v>
      </c>
      <c r="H3" s="3"/>
    </row>
    <row r="4" spans="1:8" ht="4.5" customHeight="1">
      <c r="A4" s="3"/>
      <c r="B4" s="3"/>
      <c r="C4" s="3"/>
      <c r="D4" s="3"/>
      <c r="E4" s="3"/>
      <c r="F4" s="3"/>
      <c r="G4" s="3"/>
      <c r="H4" s="3"/>
    </row>
    <row r="5" spans="1:8" ht="15" customHeight="1">
      <c r="A5" s="3"/>
      <c r="B5" s="9" t="s">
        <v>7</v>
      </c>
      <c r="C5" s="10"/>
      <c r="D5" s="10"/>
      <c r="E5" s="20">
        <v>200</v>
      </c>
      <c r="F5" s="11">
        <f>E5/40</f>
        <v>5</v>
      </c>
      <c r="G5" s="10" t="s">
        <v>4</v>
      </c>
      <c r="H5" s="3"/>
    </row>
    <row r="6" spans="1:8" ht="4.5" customHeight="1">
      <c r="A6" s="3"/>
      <c r="B6" s="12"/>
      <c r="C6" s="12"/>
      <c r="D6" s="12"/>
      <c r="E6" s="12"/>
      <c r="F6" s="12"/>
      <c r="G6" s="12"/>
      <c r="H6" s="3"/>
    </row>
    <row r="7" spans="1:8" ht="15" customHeight="1">
      <c r="A7" s="3"/>
      <c r="B7" s="24" t="s">
        <v>8</v>
      </c>
      <c r="C7" s="13" t="s">
        <v>0</v>
      </c>
      <c r="D7" s="19">
        <v>4</v>
      </c>
      <c r="E7" s="21">
        <f>SUM(D7:D10)*5</f>
        <v>100</v>
      </c>
      <c r="F7" s="22">
        <f>E7/20</f>
        <v>5</v>
      </c>
      <c r="G7" s="23" t="s">
        <v>4</v>
      </c>
      <c r="H7" s="3"/>
    </row>
    <row r="8" spans="1:8" ht="15" customHeight="1">
      <c r="A8" s="3"/>
      <c r="B8" s="24"/>
      <c r="C8" s="13" t="s">
        <v>1</v>
      </c>
      <c r="D8" s="19">
        <v>4</v>
      </c>
      <c r="E8" s="21"/>
      <c r="F8" s="22"/>
      <c r="G8" s="23"/>
      <c r="H8" s="3"/>
    </row>
    <row r="9" spans="1:11" ht="15" customHeight="1">
      <c r="A9" s="3"/>
      <c r="B9" s="24"/>
      <c r="C9" s="13" t="s">
        <v>2</v>
      </c>
      <c r="D9" s="19">
        <v>6</v>
      </c>
      <c r="E9" s="21"/>
      <c r="F9" s="22"/>
      <c r="G9" s="23"/>
      <c r="H9" s="3"/>
      <c r="K9" s="1"/>
    </row>
    <row r="10" spans="1:8" ht="15" customHeight="1">
      <c r="A10" s="3"/>
      <c r="B10" s="24"/>
      <c r="C10" s="13" t="s">
        <v>3</v>
      </c>
      <c r="D10" s="19">
        <v>6</v>
      </c>
      <c r="E10" s="21"/>
      <c r="F10" s="22"/>
      <c r="G10" s="23"/>
      <c r="H10" s="3"/>
    </row>
    <row r="11" spans="1:8" ht="9.75" customHeight="1">
      <c r="A11" s="3"/>
      <c r="B11" s="12"/>
      <c r="C11" s="12"/>
      <c r="D11" s="12"/>
      <c r="E11" s="12"/>
      <c r="F11" s="12"/>
      <c r="G11" s="12"/>
      <c r="H11" s="3"/>
    </row>
    <row r="12" spans="1:8" ht="15" customHeight="1">
      <c r="A12" s="3"/>
      <c r="B12" s="14" t="s">
        <v>5</v>
      </c>
      <c r="C12" s="14"/>
      <c r="D12" s="14"/>
      <c r="E12" s="15">
        <f>E5+E7</f>
        <v>300</v>
      </c>
      <c r="F12" s="12"/>
      <c r="G12" s="12"/>
      <c r="H12" s="3"/>
    </row>
    <row r="13" spans="1:8" ht="9.75" customHeight="1">
      <c r="A13" s="3"/>
      <c r="B13" s="12"/>
      <c r="C13" s="12"/>
      <c r="D13" s="12"/>
      <c r="E13" s="12"/>
      <c r="F13" s="12"/>
      <c r="G13" s="12"/>
      <c r="H13" s="3"/>
    </row>
    <row r="14" spans="1:8" ht="15" customHeight="1">
      <c r="A14" s="3"/>
      <c r="B14" s="14" t="s">
        <v>6</v>
      </c>
      <c r="C14" s="14"/>
      <c r="D14" s="14"/>
      <c r="E14" s="16">
        <f>IF(TRUNC((1020-E12)/180,1)&lt;1,1,TRUNC((1020-E12)/180,1))</f>
        <v>4</v>
      </c>
      <c r="F14" s="25" t="str">
        <f>IF(AND(E7&gt;=100,OR(AND(D7&gt;=5,OR(D8&gt;=5,D9&gt;=5,D10&gt;=5)),AND(D8&gt;=5,OR(D7&gt;=5,D9&gt;=5,D10&gt;=5)))),"bestanden","nicht bestanden")</f>
        <v>nicht bestanden</v>
      </c>
      <c r="G14" s="25"/>
      <c r="H14" s="3"/>
    </row>
    <row r="15" spans="1:8" s="2" customFormat="1" ht="9.75" customHeight="1">
      <c r="A15" s="17"/>
      <c r="B15" s="17"/>
      <c r="C15" s="17"/>
      <c r="D15" s="17"/>
      <c r="E15" s="17"/>
      <c r="F15" s="17"/>
      <c r="G15" s="18"/>
      <c r="H15" s="7"/>
    </row>
  </sheetData>
  <sheetProtection password="E807" sheet="1" objects="1" scenarios="1"/>
  <mergeCells count="5">
    <mergeCell ref="E7:E10"/>
    <mergeCell ref="F7:F10"/>
    <mergeCell ref="G7:G10"/>
    <mergeCell ref="B7:B10"/>
    <mergeCell ref="F14:G14"/>
  </mergeCells>
  <conditionalFormatting sqref="F14:G14">
    <cfRule type="expression" priority="1" dxfId="2">
      <formula>"bestanden"</formula>
    </cfRule>
    <cfRule type="expression" priority="2" dxfId="3">
      <formula>"nicht bestanden"</formula>
    </cfRule>
  </conditionalFormatting>
  <dataValidations count="6">
    <dataValidation type="list" showInputMessage="1" showErrorMessage="1" promptTitle="Punkte" errorTitle="Fehler" error="korrekte Punktzahl eingeben" sqref="K9">
      <formula1>"0,1,2"</formula1>
    </dataValidation>
    <dataValidation type="whole" allowBlank="1" showInputMessage="1" showErrorMessage="1" promptTitle="Punktzahl aus Block I eingeben" prompt="Die Punktzahl muss zwischen 200 und 600 liegen!" errorTitle="Falsche Punktzahl" error="200 - 600 ist zulässig" sqref="E5">
      <formula1>200</formula1>
      <formula2>600</formula2>
    </dataValidation>
    <dataValidation type="list" showInputMessage="1" showErrorMessage="1" promptTitle="Punkte im 1. Leistungskurs" prompt="Die Punkte müssen zwischen 0 und 15 liegen!" errorTitle="Fehler" sqref="D7">
      <formula1>"0,1,2,3,4,5,6,7,8,9,10,11,12,13,14,15"</formula1>
    </dataValidation>
    <dataValidation type="list" showInputMessage="1" showErrorMessage="1" promptTitle="Punktzahl im 2. Leistungskurs" prompt="Die Punkte müssen zwischen 0 und 15 liegen!" sqref="D8">
      <formula1>"0,1,2,3,4,5,6,7,8,9,10,11,12,13,14,15"</formula1>
    </dataValidation>
    <dataValidation type="list" showInputMessage="1" showErrorMessage="1" promptTitle="Punktzahl im 3. Abiturfach" prompt="Die Punkte müssen zwischen 0 und 15 liegen!" sqref="D9">
      <formula1>"0,1,2,3,4,5,6,7,8,9,10,11,12,13,14,15"</formula1>
    </dataValidation>
    <dataValidation type="list" allowBlank="1" showInputMessage="1" showErrorMessage="1" promptTitle="Punktzahl im 4. Abiturfach" prompt="Die Punkte müssen zwischen 0 und 15 liegen!" sqref="D10">
      <formula1>"0,1,2,3,4,5,6,7,8,9,10,11,12,13,14,15"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11.421875" defaultRowHeight="15"/>
  <sheetData/>
  <sheetProtection/>
  <dataValidations count="1">
    <dataValidation errorStyle="warning" type="whole" allowBlank="1" showInputMessage="1" showErrorMessage="1" promptTitle="Punkte" prompt="Geben Sie Ihre erreichte punktzahl an." errorTitle="falsche Punktzahl" error="Geben Sie eine zulässige Punktzahl an." sqref="A2:A17">
      <formula1>0</formula1>
      <formula2>15</formula2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DiNaro</dc:creator>
  <cp:keywords/>
  <dc:description/>
  <cp:lastModifiedBy>DiNaro</cp:lastModifiedBy>
  <dcterms:created xsi:type="dcterms:W3CDTF">2013-03-22T17:09:40Z</dcterms:created>
  <dcterms:modified xsi:type="dcterms:W3CDTF">2013-03-24T17:15:46Z</dcterms:modified>
  <cp:category/>
  <cp:version/>
  <cp:contentType/>
  <cp:contentStatus/>
</cp:coreProperties>
</file>